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研究協力課\産学連携係\治験\☆経費算定基準\第8.4版(20221001)症例単位CRC賃金変更、ポイント表変更\"/>
    </mc:Choice>
  </mc:AlternateContent>
  <bookViews>
    <workbookView xWindow="240" yWindow="105" windowWidth="17100" windowHeight="10785"/>
  </bookViews>
  <sheets>
    <sheet name="体外診断用医薬品" sheetId="1" r:id="rId1"/>
    <sheet name="作成上の注意事項" sheetId="2" r:id="rId2"/>
  </sheets>
  <definedNames>
    <definedName name="_xlnm.Print_Area" localSheetId="0">体外診断用医薬品!$A$1:$M$25</definedName>
  </definedNames>
  <calcPr calcId="162913"/>
</workbook>
</file>

<file path=xl/calcChain.xml><?xml version="1.0" encoding="utf-8"?>
<calcChain xmlns="http://schemas.openxmlformats.org/spreadsheetml/2006/main">
  <c r="M20" i="1" l="1"/>
  <c r="M19" i="1"/>
  <c r="M18" i="1"/>
  <c r="M17" i="1"/>
  <c r="M12" i="1"/>
  <c r="M13" i="1" s="1"/>
  <c r="M23" i="1" s="1"/>
  <c r="M21" i="1"/>
</calcChain>
</file>

<file path=xl/sharedStrings.xml><?xml version="1.0" encoding="utf-8"?>
<sst xmlns="http://schemas.openxmlformats.org/spreadsheetml/2006/main" count="53" uniqueCount="48">
  <si>
    <t>個々の体外診断用医薬品の「相関及び性能試験（測定項目が新しい品目以外の品目に係る既承認医薬品等との相関性に関するデータを収集するものをいう。）」について、要素毎に該当するポイントを求め、そのポイントを合計したものをその試験のポイント数とする。</t>
    <phoneticPr fontId="2"/>
  </si>
  <si>
    <t>依頼者：</t>
    <rPh sb="0" eb="3">
      <t>イライシャ</t>
    </rPh>
    <phoneticPr fontId="2"/>
  </si>
  <si>
    <t>治験課題名：</t>
    <rPh sb="0" eb="2">
      <t>チケン</t>
    </rPh>
    <rPh sb="2" eb="4">
      <t>カダイ</t>
    </rPh>
    <rPh sb="4" eb="5">
      <t>メイ</t>
    </rPh>
    <phoneticPr fontId="2"/>
  </si>
  <si>
    <t>整理番号：</t>
    <rPh sb="0" eb="2">
      <t>セイリ</t>
    </rPh>
    <rPh sb="2" eb="4">
      <t>バンゴウ</t>
    </rPh>
    <phoneticPr fontId="2"/>
  </si>
  <si>
    <t>契約番号：</t>
    <rPh sb="0" eb="2">
      <t>ケイヤク</t>
    </rPh>
    <rPh sb="2" eb="4">
      <t>バンゴウ</t>
    </rPh>
    <phoneticPr fontId="2"/>
  </si>
  <si>
    <t>要素</t>
    <rPh sb="0" eb="2">
      <t>ヨウソ</t>
    </rPh>
    <phoneticPr fontId="2"/>
  </si>
  <si>
    <t>ウエイト</t>
    <phoneticPr fontId="2"/>
  </si>
  <si>
    <t>ポイント</t>
    <phoneticPr fontId="2"/>
  </si>
  <si>
    <t>ポイント数</t>
    <rPh sb="4" eb="5">
      <t>スウ</t>
    </rPh>
    <phoneticPr fontId="2"/>
  </si>
  <si>
    <t>Ⅰ
（ウエイト×1）</t>
    <phoneticPr fontId="2"/>
  </si>
  <si>
    <t>Ⅱ
（ウエイト×2）</t>
    <phoneticPr fontId="2"/>
  </si>
  <si>
    <t>Ⅲ
（ウエイト×3）</t>
    <phoneticPr fontId="2"/>
  </si>
  <si>
    <t>Ⅳ
（ウエイト×5）</t>
    <phoneticPr fontId="2"/>
  </si>
  <si>
    <t>Ａ</t>
    <phoneticPr fontId="2"/>
  </si>
  <si>
    <t>検体数</t>
    <rPh sb="0" eb="2">
      <t>ケンタイ</t>
    </rPh>
    <rPh sb="2" eb="3">
      <t>スウ</t>
    </rPh>
    <phoneticPr fontId="2"/>
  </si>
  <si>
    <t>B</t>
    <phoneticPr fontId="2"/>
  </si>
  <si>
    <t>検体採取の難易度</t>
    <rPh sb="0" eb="2">
      <t>ケンタイ</t>
    </rPh>
    <rPh sb="2" eb="4">
      <t>サイシュ</t>
    </rPh>
    <rPh sb="5" eb="8">
      <t>ナンイド</t>
    </rPh>
    <phoneticPr fontId="2"/>
  </si>
  <si>
    <t>胃液、腸液</t>
    <rPh sb="0" eb="2">
      <t>イエキ</t>
    </rPh>
    <rPh sb="3" eb="5">
      <t>チョウエキ</t>
    </rPh>
    <phoneticPr fontId="2"/>
  </si>
  <si>
    <t>髄液、羊水、
組織、胸水、
腹水、
腫瘍内容物</t>
    <rPh sb="0" eb="1">
      <t>ズイ</t>
    </rPh>
    <rPh sb="1" eb="2">
      <t>エキ</t>
    </rPh>
    <rPh sb="3" eb="5">
      <t>ヨウスイ</t>
    </rPh>
    <rPh sb="7" eb="9">
      <t>ソシキ</t>
    </rPh>
    <rPh sb="10" eb="11">
      <t>ムネ</t>
    </rPh>
    <rPh sb="11" eb="12">
      <t>ミズ</t>
    </rPh>
    <rPh sb="14" eb="16">
      <t>フクスイ</t>
    </rPh>
    <rPh sb="18" eb="20">
      <t>シュヨウ</t>
    </rPh>
    <rPh sb="20" eb="22">
      <t>ナイヨウ</t>
    </rPh>
    <rPh sb="22" eb="23">
      <t>ブツ</t>
    </rPh>
    <phoneticPr fontId="2"/>
  </si>
  <si>
    <t>C</t>
    <phoneticPr fontId="2"/>
  </si>
  <si>
    <t>検体の対象</t>
    <rPh sb="0" eb="2">
      <t>ケンタイ</t>
    </rPh>
    <rPh sb="3" eb="5">
      <t>タイショウ</t>
    </rPh>
    <phoneticPr fontId="2"/>
  </si>
  <si>
    <t>成人</t>
    <rPh sb="0" eb="2">
      <t>セイジン</t>
    </rPh>
    <phoneticPr fontId="2"/>
  </si>
  <si>
    <t>小児</t>
    <rPh sb="0" eb="2">
      <t>ショウニ</t>
    </rPh>
    <phoneticPr fontId="2"/>
  </si>
  <si>
    <t>新生児</t>
    <rPh sb="0" eb="3">
      <t>シンセイジ</t>
    </rPh>
    <phoneticPr fontId="2"/>
  </si>
  <si>
    <t>D</t>
    <phoneticPr fontId="2"/>
  </si>
  <si>
    <t>検体収集の難易度</t>
    <rPh sb="0" eb="2">
      <t>ケンタイ</t>
    </rPh>
    <rPh sb="2" eb="4">
      <t>シュウシュウ</t>
    </rPh>
    <rPh sb="5" eb="8">
      <t>ナンイド</t>
    </rPh>
    <phoneticPr fontId="2"/>
  </si>
  <si>
    <t>希少疾病以外</t>
    <rPh sb="0" eb="2">
      <t>キショウ</t>
    </rPh>
    <rPh sb="2" eb="4">
      <t>シッペイ</t>
    </rPh>
    <rPh sb="4" eb="6">
      <t>イガイ</t>
    </rPh>
    <phoneticPr fontId="2"/>
  </si>
  <si>
    <t>希少疾病対象</t>
    <rPh sb="0" eb="2">
      <t>キショウ</t>
    </rPh>
    <rPh sb="2" eb="4">
      <t>シッペイ</t>
    </rPh>
    <rPh sb="4" eb="6">
      <t>タイショウ</t>
    </rPh>
    <phoneticPr fontId="2"/>
  </si>
  <si>
    <t>E</t>
    <phoneticPr fontId="2"/>
  </si>
  <si>
    <t>臨床試験研究経費ポイント算出表（体外診断用医薬品）</t>
    <rPh sb="0" eb="2">
      <t>リンショウ</t>
    </rPh>
    <rPh sb="2" eb="4">
      <t>シケン</t>
    </rPh>
    <rPh sb="4" eb="6">
      <t>ケンキュウ</t>
    </rPh>
    <rPh sb="6" eb="8">
      <t>ケイヒ</t>
    </rPh>
    <rPh sb="12" eb="14">
      <t>サンシュツ</t>
    </rPh>
    <rPh sb="14" eb="15">
      <t>ヒョウ</t>
    </rPh>
    <rPh sb="16" eb="18">
      <t>タイガイ</t>
    </rPh>
    <rPh sb="18" eb="21">
      <t>シンダンヨウ</t>
    </rPh>
    <rPh sb="21" eb="24">
      <t>イヤクヒン</t>
    </rPh>
    <phoneticPr fontId="2"/>
  </si>
  <si>
    <t>唾液、喀痰、
毛髪、涙液、
汗</t>
    <rPh sb="0" eb="2">
      <t>ダエキ</t>
    </rPh>
    <rPh sb="3" eb="5">
      <t>カクタン</t>
    </rPh>
    <rPh sb="7" eb="9">
      <t>モウハツ</t>
    </rPh>
    <rPh sb="10" eb="11">
      <t>ルイ</t>
    </rPh>
    <rPh sb="11" eb="12">
      <t>エキ</t>
    </rPh>
    <rPh sb="14" eb="15">
      <t>アセ</t>
    </rPh>
    <phoneticPr fontId="2"/>
  </si>
  <si>
    <t>尿、糞便、
血液、分泌物、
精液、粘液、
乳汁、滑液</t>
    <rPh sb="6" eb="8">
      <t>ケツエキ</t>
    </rPh>
    <rPh sb="9" eb="11">
      <t>ブンピツ</t>
    </rPh>
    <rPh sb="11" eb="12">
      <t>ブツ</t>
    </rPh>
    <rPh sb="14" eb="16">
      <t>セイエキ</t>
    </rPh>
    <rPh sb="17" eb="19">
      <t>ネンエキ</t>
    </rPh>
    <rPh sb="21" eb="22">
      <t>ニュウ</t>
    </rPh>
    <rPh sb="22" eb="23">
      <t>ジル</t>
    </rPh>
    <rPh sb="24" eb="25">
      <t>ナメラ</t>
    </rPh>
    <rPh sb="25" eb="26">
      <t>エキ</t>
    </rPh>
    <phoneticPr fontId="2"/>
  </si>
  <si>
    <t>医師の判定の有無</t>
    <rPh sb="0" eb="2">
      <t>イシ</t>
    </rPh>
    <rPh sb="3" eb="5">
      <t>ハンテイ</t>
    </rPh>
    <rPh sb="6" eb="8">
      <t>ウム</t>
    </rPh>
    <phoneticPr fontId="2"/>
  </si>
  <si>
    <t>必要</t>
    <rPh sb="0" eb="2">
      <t>ヒツヨウ</t>
    </rPh>
    <phoneticPr fontId="2"/>
  </si>
  <si>
    <t>①Ａポイント数</t>
    <rPh sb="6" eb="7">
      <t>スウ</t>
    </rPh>
    <phoneticPr fontId="2"/>
  </si>
  <si>
    <t>＜研究費ポイント数＞　　①×②＝</t>
    <rPh sb="1" eb="4">
      <t>ケンキュウヒ</t>
    </rPh>
    <rPh sb="8" eb="9">
      <t>スウ</t>
    </rPh>
    <phoneticPr fontId="2"/>
  </si>
  <si>
    <t>②Ｂ～Eポイント数合計</t>
    <rPh sb="8" eb="9">
      <t>スウ</t>
    </rPh>
    <rPh sb="9" eb="11">
      <t>ゴウケイ</t>
    </rPh>
    <phoneticPr fontId="2"/>
  </si>
  <si>
    <t>49検体以下</t>
    <rPh sb="2" eb="4">
      <t>ケンタイ</t>
    </rPh>
    <rPh sb="4" eb="6">
      <t>イカ</t>
    </rPh>
    <phoneticPr fontId="2"/>
  </si>
  <si>
    <t>50～99検体</t>
    <rPh sb="5" eb="7">
      <t>ケンタイ</t>
    </rPh>
    <phoneticPr fontId="2"/>
  </si>
  <si>
    <t>100～199検体</t>
    <rPh sb="7" eb="9">
      <t>ケンタイ</t>
    </rPh>
    <phoneticPr fontId="2"/>
  </si>
  <si>
    <t>200検体以上</t>
    <rPh sb="3" eb="5">
      <t>ケンタイ</t>
    </rPh>
    <rPh sb="5" eb="7">
      <t>イジョウ</t>
    </rPh>
    <phoneticPr fontId="2"/>
  </si>
  <si>
    <r>
      <t xml:space="preserve">Ⅱ
</t>
    </r>
    <r>
      <rPr>
        <sz val="11"/>
        <rFont val="ＭＳ Ｐゴシック"/>
        <family val="3"/>
        <charset val="128"/>
      </rPr>
      <t>（ウエイト×1.5）</t>
    </r>
    <phoneticPr fontId="2"/>
  </si>
  <si>
    <r>
      <t xml:space="preserve">Ⅲ
</t>
    </r>
    <r>
      <rPr>
        <sz val="11"/>
        <rFont val="ＭＳ Ｐゴシック"/>
        <family val="3"/>
        <charset val="128"/>
      </rPr>
      <t>（ウエイト×2）</t>
    </r>
    <phoneticPr fontId="2"/>
  </si>
  <si>
    <r>
      <t xml:space="preserve">Ⅳ
</t>
    </r>
    <r>
      <rPr>
        <sz val="11"/>
        <rFont val="ＭＳ Ｐゴシック"/>
        <family val="3"/>
        <charset val="128"/>
      </rPr>
      <t>（ウエイト×3）</t>
    </r>
    <phoneticPr fontId="2"/>
  </si>
  <si>
    <t>臨床試験研究経費ポイント算出表（体外診断用医薬品）    作成上の注意事項</t>
    <rPh sb="0" eb="2">
      <t>リンショウ</t>
    </rPh>
    <rPh sb="2" eb="4">
      <t>シケン</t>
    </rPh>
    <rPh sb="4" eb="6">
      <t>ケンキュウ</t>
    </rPh>
    <rPh sb="6" eb="8">
      <t>ケイヒ</t>
    </rPh>
    <rPh sb="12" eb="14">
      <t>サンシュツ</t>
    </rPh>
    <rPh sb="14" eb="15">
      <t>ヒョウ</t>
    </rPh>
    <rPh sb="29" eb="31">
      <t>サクセイ</t>
    </rPh>
    <rPh sb="31" eb="32">
      <t>ジョウ</t>
    </rPh>
    <rPh sb="33" eb="35">
      <t>チュウイ</t>
    </rPh>
    <rPh sb="35" eb="37">
      <t>ジコウ</t>
    </rPh>
    <phoneticPr fontId="2"/>
  </si>
  <si>
    <t>血液とは、全血、血漿、血清をいう。また、記載以外の検体の場合は、検体採取の難易度に応じて算出する。</t>
    <phoneticPr fontId="2"/>
  </si>
  <si>
    <t>B</t>
  </si>
  <si>
    <t>検体採取の難易度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</si>
</sst>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57">
    <xf numFmtId="0" fontId="0" fillId="0" borderId="0" xfId="0"/>
    <xf numFmtId="0" fontId="3" fillId="0" borderId="0" xfId="0" applyFont="1" applyAlignment="1">
      <alignment horizontal="center" vertical="center"/>
    </xf>
    <xf numFmtId="0" fontId="0" fillId="0" borderId="0" xfId="0" applyFont="1"/>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1" xfId="0" applyFont="1" applyFill="1" applyBorder="1" applyAlignment="1">
      <alignment horizontal="left" vertical="center"/>
    </xf>
    <xf numFmtId="0" fontId="0" fillId="0" borderId="0" xfId="0" applyFont="1" applyFill="1" applyAlignment="1">
      <alignment vertical="center"/>
    </xf>
    <xf numFmtId="0" fontId="0" fillId="0" borderId="0" xfId="0" applyFont="1" applyFill="1"/>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ont="1" applyFill="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2" xfId="0" applyFont="1" applyBorder="1" applyAlignment="1">
      <alignment vertical="center"/>
    </xf>
    <xf numFmtId="0" fontId="0" fillId="0" borderId="1" xfId="0" applyFont="1" applyBorder="1" applyAlignment="1">
      <alignment vertical="center"/>
    </xf>
    <xf numFmtId="0" fontId="3"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1" fillId="0" borderId="1" xfId="1" applyFont="1" applyFill="1" applyBorder="1" applyAlignment="1">
      <alignment horizontal="center" vertical="center"/>
    </xf>
    <xf numFmtId="0" fontId="0" fillId="0" borderId="1" xfId="1" applyFont="1" applyFill="1" applyBorder="1" applyAlignment="1">
      <alignment vertical="center"/>
    </xf>
    <xf numFmtId="0" fontId="0" fillId="0" borderId="1" xfId="1" applyFont="1" applyFill="1" applyBorder="1" applyAlignment="1">
      <alignment vertical="center" wrapText="1"/>
    </xf>
    <xf numFmtId="0" fontId="0" fillId="0" borderId="2" xfId="0" applyFont="1" applyBorder="1" applyAlignment="1">
      <alignment horizontal="right" vertical="center"/>
    </xf>
    <xf numFmtId="0" fontId="0" fillId="0" borderId="6" xfId="0" applyFont="1" applyBorder="1" applyAlignment="1">
      <alignment horizontal="right" vertical="center"/>
    </xf>
    <xf numFmtId="0" fontId="0" fillId="0" borderId="3" xfId="0" applyFont="1" applyBorder="1" applyAlignment="1">
      <alignment horizontal="right" vertical="center"/>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 xfId="0" applyFont="1" applyFill="1" applyBorder="1" applyAlignment="1">
      <alignment horizontal="center" vertical="center" textRotation="255" wrapText="1"/>
    </xf>
    <xf numFmtId="0" fontId="0" fillId="0" borderId="1" xfId="0" applyFont="1" applyFill="1" applyBorder="1" applyAlignment="1">
      <alignment vertical="center" textRotation="255"/>
    </xf>
    <xf numFmtId="0" fontId="0" fillId="0" borderId="1"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3" fillId="0" borderId="0" xfId="0" applyFont="1" applyAlignment="1">
      <alignment horizontal="center" vertical="center"/>
    </xf>
    <xf numFmtId="0" fontId="0" fillId="0" borderId="0" xfId="0" applyFont="1" applyFill="1" applyAlignment="1">
      <alignment horizontal="left" vertical="center" wrapText="1"/>
    </xf>
    <xf numFmtId="0" fontId="0" fillId="0" borderId="2" xfId="0" applyFont="1" applyFill="1" applyBorder="1" applyAlignment="1">
      <alignment horizontal="left" vertical="center"/>
    </xf>
    <xf numFmtId="0" fontId="0" fillId="0" borderId="6" xfId="0" applyFont="1" applyFill="1" applyBorder="1" applyAlignment="1">
      <alignment horizontal="left" vertical="center"/>
    </xf>
    <xf numFmtId="0" fontId="0" fillId="0" borderId="3" xfId="0" applyFont="1" applyFill="1" applyBorder="1" applyAlignment="1">
      <alignment horizontal="left" vertical="center"/>
    </xf>
    <xf numFmtId="49" fontId="0" fillId="0" borderId="2" xfId="0" applyNumberFormat="1" applyFont="1" applyFill="1" applyBorder="1" applyAlignment="1">
      <alignment horizontal="left" vertical="center"/>
    </xf>
    <xf numFmtId="49" fontId="0" fillId="0" borderId="6" xfId="0" applyNumberFormat="1" applyFont="1" applyFill="1" applyBorder="1" applyAlignment="1">
      <alignment horizontal="left" vertical="center"/>
    </xf>
    <xf numFmtId="49" fontId="0" fillId="0" borderId="3" xfId="0" applyNumberFormat="1" applyFont="1" applyFill="1" applyBorder="1" applyAlignment="1">
      <alignment horizontal="left" vertical="center"/>
    </xf>
    <xf numFmtId="0" fontId="4" fillId="0" borderId="0" xfId="0"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tabSelected="1" zoomScaleNormal="100" workbookViewId="0">
      <selection activeCell="E20" sqref="E20:F20"/>
    </sheetView>
  </sheetViews>
  <sheetFormatPr defaultRowHeight="13.5" x14ac:dyDescent="0.15"/>
  <cols>
    <col min="1" max="1" width="4.125" style="4" customWidth="1"/>
    <col min="2" max="2" width="8.125" style="4" customWidth="1"/>
    <col min="3" max="3" width="13.625" style="3" customWidth="1"/>
    <col min="4" max="4" width="4.625" style="4" customWidth="1"/>
    <col min="5" max="5" width="3" style="4" customWidth="1"/>
    <col min="6" max="6" width="13.5" style="5" customWidth="1"/>
    <col min="7" max="7" width="3" style="4" customWidth="1"/>
    <col min="8" max="8" width="13.5" style="5" customWidth="1"/>
    <col min="9" max="9" width="3" style="4" customWidth="1"/>
    <col min="10" max="10" width="13.5" style="5" customWidth="1"/>
    <col min="11" max="11" width="3" style="4" customWidth="1"/>
    <col min="12" max="12" width="13.5" style="5" customWidth="1"/>
    <col min="13" max="13" width="6.875" style="2" customWidth="1"/>
    <col min="14" max="16384" width="9" style="2"/>
  </cols>
  <sheetData>
    <row r="1" spans="1:14" ht="18.75" x14ac:dyDescent="0.15">
      <c r="A1" s="48" t="s">
        <v>29</v>
      </c>
      <c r="B1" s="48"/>
      <c r="C1" s="48"/>
      <c r="D1" s="48"/>
      <c r="E1" s="48"/>
      <c r="F1" s="48"/>
      <c r="G1" s="48"/>
      <c r="H1" s="48"/>
      <c r="I1" s="48"/>
      <c r="J1" s="48"/>
      <c r="K1" s="48"/>
      <c r="L1" s="48"/>
      <c r="M1" s="48"/>
    </row>
    <row r="2" spans="1:14" ht="18.75" x14ac:dyDescent="0.15">
      <c r="A2" s="1"/>
      <c r="B2" s="1"/>
      <c r="C2" s="1"/>
      <c r="D2" s="1"/>
      <c r="E2" s="1"/>
      <c r="F2" s="1"/>
      <c r="G2" s="1"/>
      <c r="H2" s="1"/>
      <c r="I2" s="1"/>
      <c r="J2" s="1"/>
      <c r="K2" s="1"/>
      <c r="L2" s="1"/>
      <c r="M2" s="1"/>
    </row>
    <row r="3" spans="1:14" ht="40.5" customHeight="1" x14ac:dyDescent="0.15">
      <c r="A3" s="3"/>
      <c r="B3" s="49" t="s">
        <v>0</v>
      </c>
      <c r="C3" s="49"/>
      <c r="D3" s="49"/>
      <c r="E3" s="49"/>
      <c r="F3" s="49"/>
      <c r="G3" s="49"/>
      <c r="H3" s="49"/>
      <c r="I3" s="49"/>
      <c r="J3" s="49"/>
      <c r="K3" s="49"/>
      <c r="L3" s="49"/>
    </row>
    <row r="4" spans="1:14" x14ac:dyDescent="0.15">
      <c r="A4" s="3"/>
      <c r="B4" s="3"/>
    </row>
    <row r="5" spans="1:14" s="8" customFormat="1" ht="20.100000000000001" customHeight="1" x14ac:dyDescent="0.15">
      <c r="A5" s="6" t="s">
        <v>1</v>
      </c>
      <c r="B5" s="6"/>
      <c r="C5" s="50"/>
      <c r="D5" s="51"/>
      <c r="E5" s="51"/>
      <c r="F5" s="51"/>
      <c r="G5" s="51"/>
      <c r="H5" s="51"/>
      <c r="I5" s="51"/>
      <c r="J5" s="51"/>
      <c r="K5" s="51"/>
      <c r="L5" s="51"/>
      <c r="M5" s="52"/>
      <c r="N5" s="7"/>
    </row>
    <row r="6" spans="1:14" s="8" customFormat="1" ht="39" customHeight="1" x14ac:dyDescent="0.15">
      <c r="A6" s="6" t="s">
        <v>2</v>
      </c>
      <c r="B6" s="6"/>
      <c r="C6" s="50"/>
      <c r="D6" s="51"/>
      <c r="E6" s="51"/>
      <c r="F6" s="51"/>
      <c r="G6" s="51"/>
      <c r="H6" s="51"/>
      <c r="I6" s="51"/>
      <c r="J6" s="51"/>
      <c r="K6" s="51"/>
      <c r="L6" s="51"/>
      <c r="M6" s="52"/>
      <c r="N6" s="9"/>
    </row>
    <row r="7" spans="1:14" s="8" customFormat="1" ht="20.100000000000001" customHeight="1" x14ac:dyDescent="0.15">
      <c r="A7" s="6" t="s">
        <v>3</v>
      </c>
      <c r="B7" s="6"/>
      <c r="C7" s="50"/>
      <c r="D7" s="51"/>
      <c r="E7" s="51"/>
      <c r="F7" s="51"/>
      <c r="G7" s="51"/>
      <c r="H7" s="51"/>
      <c r="I7" s="51"/>
      <c r="J7" s="51"/>
      <c r="K7" s="51"/>
      <c r="L7" s="51"/>
      <c r="M7" s="52"/>
    </row>
    <row r="8" spans="1:14" s="8" customFormat="1" ht="20.100000000000001" customHeight="1" x14ac:dyDescent="0.15">
      <c r="A8" s="6" t="s">
        <v>4</v>
      </c>
      <c r="B8" s="6"/>
      <c r="C8" s="53"/>
      <c r="D8" s="54"/>
      <c r="E8" s="54"/>
      <c r="F8" s="54"/>
      <c r="G8" s="54"/>
      <c r="H8" s="54"/>
      <c r="I8" s="54"/>
      <c r="J8" s="54"/>
      <c r="K8" s="54"/>
      <c r="L8" s="54"/>
      <c r="M8" s="55"/>
    </row>
    <row r="9" spans="1:14" s="8" customFormat="1" ht="20.100000000000001" customHeight="1" x14ac:dyDescent="0.15">
      <c r="A9" s="10"/>
      <c r="B9" s="10"/>
      <c r="C9" s="11"/>
      <c r="D9" s="11"/>
      <c r="E9" s="11"/>
      <c r="F9" s="11"/>
      <c r="G9" s="11"/>
      <c r="H9" s="11"/>
      <c r="I9" s="11"/>
      <c r="J9" s="11"/>
      <c r="K9" s="11"/>
      <c r="L9" s="11"/>
      <c r="M9" s="11"/>
    </row>
    <row r="10" spans="1:14" s="8" customFormat="1" ht="27" customHeight="1" x14ac:dyDescent="0.15">
      <c r="A10" s="36" t="s">
        <v>5</v>
      </c>
      <c r="B10" s="37"/>
      <c r="C10" s="38"/>
      <c r="D10" s="42" t="s">
        <v>6</v>
      </c>
      <c r="E10" s="44" t="s">
        <v>7</v>
      </c>
      <c r="F10" s="44"/>
      <c r="G10" s="44"/>
      <c r="H10" s="44"/>
      <c r="I10" s="44"/>
      <c r="J10" s="44"/>
      <c r="K10" s="44"/>
      <c r="L10" s="44"/>
      <c r="M10" s="45" t="s">
        <v>8</v>
      </c>
    </row>
    <row r="11" spans="1:14" s="14" customFormat="1" ht="30.75" customHeight="1" x14ac:dyDescent="0.15">
      <c r="A11" s="39"/>
      <c r="B11" s="40"/>
      <c r="C11" s="41"/>
      <c r="D11" s="43"/>
      <c r="E11" s="47" t="s">
        <v>9</v>
      </c>
      <c r="F11" s="47"/>
      <c r="G11" s="47" t="s">
        <v>41</v>
      </c>
      <c r="H11" s="47"/>
      <c r="I11" s="47" t="s">
        <v>42</v>
      </c>
      <c r="J11" s="47"/>
      <c r="K11" s="47" t="s">
        <v>43</v>
      </c>
      <c r="L11" s="47"/>
      <c r="M11" s="46"/>
    </row>
    <row r="12" spans="1:14" ht="30" customHeight="1" x14ac:dyDescent="0.15">
      <c r="A12" s="15" t="s">
        <v>13</v>
      </c>
      <c r="B12" s="32" t="s">
        <v>14</v>
      </c>
      <c r="C12" s="33"/>
      <c r="D12" s="15">
        <v>6</v>
      </c>
      <c r="E12" s="15"/>
      <c r="F12" s="16" t="s">
        <v>37</v>
      </c>
      <c r="G12" s="15"/>
      <c r="H12" s="16" t="s">
        <v>38</v>
      </c>
      <c r="I12" s="15"/>
      <c r="J12" s="16" t="s">
        <v>39</v>
      </c>
      <c r="K12" s="17"/>
      <c r="L12" s="18" t="s">
        <v>40</v>
      </c>
      <c r="M12" s="15">
        <f>(6*1*E12)+(6*1.5*G12)+(6*2*I12)+(6*3*K12)</f>
        <v>0</v>
      </c>
    </row>
    <row r="13" spans="1:14" ht="30" customHeight="1" x14ac:dyDescent="0.15">
      <c r="A13" s="25" t="s">
        <v>34</v>
      </c>
      <c r="B13" s="26"/>
      <c r="C13" s="26"/>
      <c r="D13" s="26"/>
      <c r="E13" s="26"/>
      <c r="F13" s="26"/>
      <c r="G13" s="26"/>
      <c r="H13" s="26"/>
      <c r="I13" s="26"/>
      <c r="J13" s="26"/>
      <c r="K13" s="26"/>
      <c r="L13" s="27"/>
      <c r="M13" s="15">
        <f>M12</f>
        <v>0</v>
      </c>
    </row>
    <row r="14" spans="1:14" ht="36.75" customHeight="1" x14ac:dyDescent="0.15"/>
    <row r="15" spans="1:14" s="8" customFormat="1" ht="27" customHeight="1" x14ac:dyDescent="0.15">
      <c r="A15" s="36" t="s">
        <v>5</v>
      </c>
      <c r="B15" s="37"/>
      <c r="C15" s="38"/>
      <c r="D15" s="42" t="s">
        <v>6</v>
      </c>
      <c r="E15" s="44" t="s">
        <v>7</v>
      </c>
      <c r="F15" s="44"/>
      <c r="G15" s="44"/>
      <c r="H15" s="44"/>
      <c r="I15" s="44"/>
      <c r="J15" s="44"/>
      <c r="K15" s="44"/>
      <c r="L15" s="44"/>
      <c r="M15" s="45" t="s">
        <v>8</v>
      </c>
    </row>
    <row r="16" spans="1:14" s="14" customFormat="1" ht="30.75" customHeight="1" x14ac:dyDescent="0.15">
      <c r="A16" s="39"/>
      <c r="B16" s="40"/>
      <c r="C16" s="41"/>
      <c r="D16" s="43"/>
      <c r="E16" s="47" t="s">
        <v>9</v>
      </c>
      <c r="F16" s="47"/>
      <c r="G16" s="47" t="s">
        <v>10</v>
      </c>
      <c r="H16" s="47"/>
      <c r="I16" s="47" t="s">
        <v>11</v>
      </c>
      <c r="J16" s="47"/>
      <c r="K16" s="47" t="s">
        <v>12</v>
      </c>
      <c r="L16" s="47"/>
      <c r="M16" s="46"/>
    </row>
    <row r="17" spans="1:13" ht="54" customHeight="1" x14ac:dyDescent="0.15">
      <c r="A17" s="15" t="s">
        <v>15</v>
      </c>
      <c r="B17" s="32" t="s">
        <v>16</v>
      </c>
      <c r="C17" s="33"/>
      <c r="D17" s="15">
        <v>2</v>
      </c>
      <c r="E17" s="15"/>
      <c r="F17" s="13" t="s">
        <v>30</v>
      </c>
      <c r="G17" s="12"/>
      <c r="H17" s="13" t="s">
        <v>31</v>
      </c>
      <c r="I17" s="12"/>
      <c r="J17" s="13" t="s">
        <v>17</v>
      </c>
      <c r="K17" s="12"/>
      <c r="L17" s="13" t="s">
        <v>18</v>
      </c>
      <c r="M17" s="15">
        <f>(2*1*E17)+(2*2*G17)+(2*3*I17)+(2*5*K17)</f>
        <v>0</v>
      </c>
    </row>
    <row r="18" spans="1:13" ht="30" customHeight="1" x14ac:dyDescent="0.15">
      <c r="A18" s="15" t="s">
        <v>19</v>
      </c>
      <c r="B18" s="32" t="s">
        <v>20</v>
      </c>
      <c r="C18" s="33"/>
      <c r="D18" s="15">
        <v>2</v>
      </c>
      <c r="E18" s="15"/>
      <c r="F18" s="13" t="s">
        <v>21</v>
      </c>
      <c r="G18" s="12"/>
      <c r="H18" s="13" t="s">
        <v>22</v>
      </c>
      <c r="I18" s="12"/>
      <c r="J18" s="13" t="s">
        <v>23</v>
      </c>
      <c r="K18" s="34"/>
      <c r="L18" s="35"/>
      <c r="M18" s="15">
        <f>(2*1*E18)+(2*2*G18)+(2*3*I18)</f>
        <v>0</v>
      </c>
    </row>
    <row r="19" spans="1:13" ht="30" customHeight="1" x14ac:dyDescent="0.15">
      <c r="A19" s="15" t="s">
        <v>24</v>
      </c>
      <c r="B19" s="32" t="s">
        <v>25</v>
      </c>
      <c r="C19" s="33"/>
      <c r="D19" s="15">
        <v>1</v>
      </c>
      <c r="E19" s="15"/>
      <c r="F19" s="13" t="s">
        <v>26</v>
      </c>
      <c r="G19" s="34"/>
      <c r="H19" s="35"/>
      <c r="I19" s="12"/>
      <c r="J19" s="13" t="s">
        <v>27</v>
      </c>
      <c r="K19" s="34"/>
      <c r="L19" s="35"/>
      <c r="M19" s="15">
        <f>(1*1*E19)+(1*3*I19)</f>
        <v>0</v>
      </c>
    </row>
    <row r="20" spans="1:13" ht="30" customHeight="1" x14ac:dyDescent="0.15">
      <c r="A20" s="15" t="s">
        <v>28</v>
      </c>
      <c r="B20" s="28" t="s">
        <v>32</v>
      </c>
      <c r="C20" s="29"/>
      <c r="D20" s="15">
        <v>1</v>
      </c>
      <c r="E20" s="30"/>
      <c r="F20" s="31"/>
      <c r="G20" s="15"/>
      <c r="H20" s="16" t="s">
        <v>33</v>
      </c>
      <c r="I20" s="30"/>
      <c r="J20" s="31"/>
      <c r="K20" s="30"/>
      <c r="L20" s="31"/>
      <c r="M20" s="15">
        <f>(1*2*G20)</f>
        <v>0</v>
      </c>
    </row>
    <row r="21" spans="1:13" ht="30" customHeight="1" x14ac:dyDescent="0.15">
      <c r="A21" s="25" t="s">
        <v>36</v>
      </c>
      <c r="B21" s="26"/>
      <c r="C21" s="26"/>
      <c r="D21" s="26"/>
      <c r="E21" s="26"/>
      <c r="F21" s="26"/>
      <c r="G21" s="26"/>
      <c r="H21" s="26"/>
      <c r="I21" s="26"/>
      <c r="J21" s="26"/>
      <c r="K21" s="26"/>
      <c r="L21" s="27"/>
      <c r="M21" s="15">
        <f>SUM(M17:M20)</f>
        <v>0</v>
      </c>
    </row>
    <row r="22" spans="1:13" ht="28.5" customHeight="1" x14ac:dyDescent="0.15"/>
    <row r="23" spans="1:13" ht="30" customHeight="1" x14ac:dyDescent="0.15">
      <c r="A23" s="25" t="s">
        <v>35</v>
      </c>
      <c r="B23" s="26"/>
      <c r="C23" s="26"/>
      <c r="D23" s="26"/>
      <c r="E23" s="26"/>
      <c r="F23" s="26"/>
      <c r="G23" s="26"/>
      <c r="H23" s="26"/>
      <c r="I23" s="26"/>
      <c r="J23" s="26"/>
      <c r="K23" s="26"/>
      <c r="L23" s="27"/>
      <c r="M23" s="15">
        <f>M13*M21</f>
        <v>0</v>
      </c>
    </row>
  </sheetData>
  <mergeCells count="36">
    <mergeCell ref="A1:M1"/>
    <mergeCell ref="B3:L3"/>
    <mergeCell ref="D10:D11"/>
    <mergeCell ref="E10:L10"/>
    <mergeCell ref="M10:M11"/>
    <mergeCell ref="C5:M5"/>
    <mergeCell ref="C6:M6"/>
    <mergeCell ref="C7:M7"/>
    <mergeCell ref="C8:M8"/>
    <mergeCell ref="A13:L13"/>
    <mergeCell ref="E11:F11"/>
    <mergeCell ref="G11:H11"/>
    <mergeCell ref="I11:J11"/>
    <mergeCell ref="K11:L11"/>
    <mergeCell ref="A10:C11"/>
    <mergeCell ref="B12:C12"/>
    <mergeCell ref="A15:C16"/>
    <mergeCell ref="D15:D16"/>
    <mergeCell ref="E15:L15"/>
    <mergeCell ref="M15:M16"/>
    <mergeCell ref="E16:F16"/>
    <mergeCell ref="G16:H16"/>
    <mergeCell ref="I16:J16"/>
    <mergeCell ref="K16:L16"/>
    <mergeCell ref="B17:C17"/>
    <mergeCell ref="B18:C18"/>
    <mergeCell ref="K18:L18"/>
    <mergeCell ref="B19:C19"/>
    <mergeCell ref="G19:H19"/>
    <mergeCell ref="K19:L19"/>
    <mergeCell ref="A23:L23"/>
    <mergeCell ref="B20:C20"/>
    <mergeCell ref="I20:J20"/>
    <mergeCell ref="K20:L20"/>
    <mergeCell ref="A21:L21"/>
    <mergeCell ref="E20:F20"/>
  </mergeCells>
  <phoneticPr fontId="2"/>
  <pageMargins left="0.74803149606299213" right="0.74803149606299213" top="0.98425196850393704" bottom="0.98425196850393704" header="0.51181102362204722" footer="0.51181102362204722"/>
  <pageSetup paperSize="9" scale="80" orientation="portrait" horizontalDpi="300" verticalDpi="300" r:id="rId1"/>
  <headerFooter alignWithMargins="0">
    <oddHeader>&amp;L【浜医様式k4-1(8_4)&amp;K000000】</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
  <sheetViews>
    <sheetView workbookViewId="0">
      <selection activeCell="C27" sqref="C27"/>
    </sheetView>
  </sheetViews>
  <sheetFormatPr defaultRowHeight="13.5" x14ac:dyDescent="0.15"/>
  <cols>
    <col min="1" max="1" width="6.5" style="20" customWidth="1"/>
    <col min="2" max="2" width="23.875" style="20" customWidth="1"/>
    <col min="3" max="3" width="70.25" style="21" customWidth="1"/>
  </cols>
  <sheetData>
    <row r="1" spans="1:10" ht="18.75" x14ac:dyDescent="0.15">
      <c r="A1" s="56" t="s">
        <v>44</v>
      </c>
      <c r="B1" s="56"/>
      <c r="C1" s="56"/>
      <c r="D1" s="19"/>
      <c r="E1" s="19"/>
      <c r="F1" s="19"/>
      <c r="G1" s="19"/>
      <c r="H1" s="19"/>
      <c r="I1" s="19"/>
      <c r="J1" s="19"/>
    </row>
    <row r="3" spans="1:10" ht="50.1" customHeight="1" x14ac:dyDescent="0.15">
      <c r="A3" s="22" t="s">
        <v>46</v>
      </c>
      <c r="B3" s="23" t="s">
        <v>47</v>
      </c>
      <c r="C3" s="24" t="s">
        <v>45</v>
      </c>
    </row>
  </sheetData>
  <mergeCells count="1">
    <mergeCell ref="A1:C1"/>
  </mergeCells>
  <phoneticPr fontId="2"/>
  <pageMargins left="0.7" right="0.7" top="0.75" bottom="0.75"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体外診断用医薬品</vt:lpstr>
      <vt:lpstr>作成上の注意事項</vt:lpstr>
      <vt:lpstr>体外診断用医薬品!Print_Area</vt:lpstr>
    </vt:vector>
  </TitlesOfParts>
  <Company>浜松医科大学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yamoto</dc:creator>
  <cp:lastModifiedBy>浜松医科大学</cp:lastModifiedBy>
  <cp:lastPrinted>2022-09-08T04:26:50Z</cp:lastPrinted>
  <dcterms:created xsi:type="dcterms:W3CDTF">2012-01-19T03:01:16Z</dcterms:created>
  <dcterms:modified xsi:type="dcterms:W3CDTF">2022-09-08T04:26:58Z</dcterms:modified>
</cp:coreProperties>
</file>